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 LAPTOP\1ER TRIMESTRE 2023\Formatos\"/>
    </mc:Choice>
  </mc:AlternateContent>
  <bookViews>
    <workbookView xWindow="-105" yWindow="-105" windowWidth="23250" windowHeight="1245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2" l="1"/>
  <c r="C54" i="2" s="1"/>
  <c r="B55" i="2"/>
  <c r="B54" i="2"/>
  <c r="C49" i="2"/>
  <c r="C48" i="2" s="1"/>
  <c r="C59" i="2" s="1"/>
  <c r="C61" i="2" s="1"/>
  <c r="B49" i="2"/>
  <c r="B48" i="2"/>
  <c r="B59" i="2" s="1"/>
  <c r="C41" i="2"/>
  <c r="B41" i="2"/>
  <c r="C36" i="2"/>
  <c r="C45" i="2" s="1"/>
  <c r="B36" i="2"/>
  <c r="B45" i="2" s="1"/>
  <c r="C16" i="2"/>
  <c r="B16" i="2"/>
  <c r="C4" i="2"/>
  <c r="C33" i="2" s="1"/>
  <c r="B4" i="2"/>
  <c r="B33" i="2" s="1"/>
  <c r="B61" i="2" l="1"/>
</calcChain>
</file>

<file path=xl/sharedStrings.xml><?xml version="1.0" encoding="utf-8"?>
<sst xmlns="http://schemas.openxmlformats.org/spreadsheetml/2006/main" count="64" uniqueCount="56">
  <si>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</si>
  <si>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</si>
  <si>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</si>
  <si>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</si>
  <si>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</si>
  <si>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</si>
  <si>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</si>
  <si>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</si>
  <si>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</si>
  <si>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</si>
  <si>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</si>
  <si>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</si>
  <si>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</si>
  <si>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</si>
  <si>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</si>
  <si>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</si>
  <si>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</si>
  <si>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</si>
  <si>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</si>
  <si>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</si>
  <si>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</si>
  <si>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</si>
  <si>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</si>
  <si>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</si>
  <si>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</si>
  <si>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</si>
  <si>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</si>
  <si>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</si>
  <si>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</si>
  <si>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</si>
  <si>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</si>
  <si>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</si>
  <si>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</si>
  <si>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</si>
  <si>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</si>
  <si>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</si>
  <si>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</si>
  <si>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</si>
  <si>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</si>
  <si>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</si>
  <si>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</si>
  <si>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</si>
  <si>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</si>
  <si>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</si>
  <si>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</si>
  <si>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</si>
  <si>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</si>
  <si>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</si>
  <si>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</si>
  <si>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MUNICIPIO DE VICTORIA, GTO.
Estado de Flujos de Efectivo
Del 01 de Enero al  31 de Marzo del 2023</t>
  </si>
  <si>
    <t>____________________________________</t>
  </si>
  <si>
    <t>_________________________________</t>
  </si>
  <si>
    <t>LIC. JUAN DIEGO RAMÍREZ RINCÓN</t>
  </si>
  <si>
    <t>T.C. KARLA GRISELDA LÓPEZ ESTRADA</t>
  </si>
  <si>
    <t xml:space="preserve">PRESIDENTE  MUNICIPAL </t>
  </si>
  <si>
    <t>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</si>
</sst>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0" borderId="0" xfId="8" applyFont="1" applyBorder="1" applyAlignment="1" applyProtection="1">
      <alignment horizontal="center" vertical="center" wrapText="1"/>
      <protection locked="0"/>
    </xf>
    <xf numFmtId="0" fontId="2" fillId="0" borderId="0" xfId="8" applyFont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" fontId="6" fillId="0" borderId="0" xfId="8" applyNumberFormat="1" applyFont="1" applyBorder="1" applyAlignment="1" applyProtection="1">
      <alignment horizontal="center" vertical="center"/>
      <protection locked="0"/>
    </xf>
    <xf numFmtId="4" fontId="2" fillId="0" borderId="0" xfId="8" applyNumberFormat="1" applyFont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1115011</xdr:colOff>
      <xdr:row>0</xdr:row>
      <xdr:rowOff>552449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115011" cy="54292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5"/>
  <sheetViews>
    <sheetView tabSelected="1" zoomScaleNormal="100" workbookViewId="0">
      <selection activeCell="A3" sqref="A3:C66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8" t="s">
        <v>49</v>
      </c>
      <c r="B1" s="9"/>
      <c r="C1" s="10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15" t="s">
        <v>38</v>
      </c>
      <c r="B3" s="16"/>
      <c r="C3" s="16"/>
    </row>
    <row r="4" spans="1:3" ht="11.25" customHeight="1" x14ac:dyDescent="0.2">
      <c r="A4" s="17" t="s">
        <v>1</v>
      </c>
      <c r="B4" s="18">
        <f>SUM(B5:B14)</f>
        <v>40069949.359999999</v>
      </c>
      <c r="C4" s="18">
        <f>SUM(C5:C14)</f>
        <v>146954974.55000001</v>
      </c>
    </row>
    <row r="5" spans="1:3" ht="11.25" customHeight="1" x14ac:dyDescent="0.2">
      <c r="A5" s="19" t="s">
        <v>2</v>
      </c>
      <c r="B5" s="20">
        <v>2042279.53</v>
      </c>
      <c r="C5" s="20">
        <v>3329077.74</v>
      </c>
    </row>
    <row r="6" spans="1:3" ht="11.25" customHeight="1" x14ac:dyDescent="0.2">
      <c r="A6" s="19" t="s">
        <v>3</v>
      </c>
      <c r="B6" s="20">
        <v>0</v>
      </c>
      <c r="C6" s="20">
        <v>0</v>
      </c>
    </row>
    <row r="7" spans="1:3" ht="11.25" customHeight="1" x14ac:dyDescent="0.2">
      <c r="A7" s="19" t="s">
        <v>33</v>
      </c>
      <c r="B7" s="20">
        <v>0</v>
      </c>
      <c r="C7" s="20">
        <v>0</v>
      </c>
    </row>
    <row r="8" spans="1:3" ht="11.25" customHeight="1" x14ac:dyDescent="0.2">
      <c r="A8" s="19" t="s">
        <v>4</v>
      </c>
      <c r="B8" s="20">
        <v>1853903.63</v>
      </c>
      <c r="C8" s="20">
        <v>3719767.43</v>
      </c>
    </row>
    <row r="9" spans="1:3" ht="11.25" customHeight="1" x14ac:dyDescent="0.2">
      <c r="A9" s="19" t="s">
        <v>34</v>
      </c>
      <c r="B9" s="20">
        <v>10700.89</v>
      </c>
      <c r="C9" s="20">
        <v>574734.47</v>
      </c>
    </row>
    <row r="10" spans="1:3" ht="11.25" customHeight="1" x14ac:dyDescent="0.2">
      <c r="A10" s="19" t="s">
        <v>35</v>
      </c>
      <c r="B10" s="20">
        <v>74161.66</v>
      </c>
      <c r="C10" s="20">
        <v>485543.95</v>
      </c>
    </row>
    <row r="11" spans="1:3" ht="11.25" customHeight="1" x14ac:dyDescent="0.2">
      <c r="A11" s="19" t="s">
        <v>36</v>
      </c>
      <c r="B11" s="20">
        <v>0</v>
      </c>
      <c r="C11" s="20">
        <v>0</v>
      </c>
    </row>
    <row r="12" spans="1:3" ht="22.5" x14ac:dyDescent="0.2">
      <c r="A12" s="19" t="s">
        <v>39</v>
      </c>
      <c r="B12" s="20">
        <v>31278347.710000001</v>
      </c>
      <c r="C12" s="20">
        <v>138845850.96000001</v>
      </c>
    </row>
    <row r="13" spans="1:3" ht="11.25" customHeight="1" x14ac:dyDescent="0.2">
      <c r="A13" s="19" t="s">
        <v>40</v>
      </c>
      <c r="B13" s="20">
        <v>4810555.9400000004</v>
      </c>
      <c r="C13" s="20">
        <v>0</v>
      </c>
    </row>
    <row r="14" spans="1:3" ht="11.25" customHeight="1" x14ac:dyDescent="0.2">
      <c r="A14" s="19" t="s">
        <v>5</v>
      </c>
      <c r="B14" s="20">
        <v>0</v>
      </c>
      <c r="C14" s="20">
        <v>0</v>
      </c>
    </row>
    <row r="15" spans="1:3" ht="11.25" customHeight="1" x14ac:dyDescent="0.2">
      <c r="A15" s="21"/>
      <c r="B15" s="22"/>
      <c r="C15" s="22"/>
    </row>
    <row r="16" spans="1:3" ht="11.25" customHeight="1" x14ac:dyDescent="0.2">
      <c r="A16" s="17" t="s">
        <v>6</v>
      </c>
      <c r="B16" s="18">
        <f>SUM(B17:B32)</f>
        <v>23672367.920000002</v>
      </c>
      <c r="C16" s="18">
        <f>SUM(C17:C32)</f>
        <v>104981617.58000001</v>
      </c>
    </row>
    <row r="17" spans="1:3" ht="11.25" customHeight="1" x14ac:dyDescent="0.2">
      <c r="A17" s="19" t="s">
        <v>7</v>
      </c>
      <c r="B17" s="20">
        <v>7813440.9299999997</v>
      </c>
      <c r="C17" s="20">
        <v>34613863.82</v>
      </c>
    </row>
    <row r="18" spans="1:3" ht="11.25" customHeight="1" x14ac:dyDescent="0.2">
      <c r="A18" s="19" t="s">
        <v>8</v>
      </c>
      <c r="B18" s="20">
        <v>3352153.44</v>
      </c>
      <c r="C18" s="20">
        <v>14048511.66</v>
      </c>
    </row>
    <row r="19" spans="1:3" ht="11.25" customHeight="1" x14ac:dyDescent="0.2">
      <c r="A19" s="19" t="s">
        <v>9</v>
      </c>
      <c r="B19" s="20">
        <v>3644489.41</v>
      </c>
      <c r="C19" s="20">
        <v>24427098.579999998</v>
      </c>
    </row>
    <row r="20" spans="1:3" ht="11.25" customHeight="1" x14ac:dyDescent="0.2">
      <c r="A20" s="19" t="s">
        <v>10</v>
      </c>
      <c r="B20" s="20">
        <v>0</v>
      </c>
      <c r="C20" s="20">
        <v>0</v>
      </c>
    </row>
    <row r="21" spans="1:3" ht="11.25" customHeight="1" x14ac:dyDescent="0.2">
      <c r="A21" s="19" t="s">
        <v>46</v>
      </c>
      <c r="B21" s="20">
        <v>2443180.9500000002</v>
      </c>
      <c r="C21" s="20">
        <v>9310498.8900000006</v>
      </c>
    </row>
    <row r="22" spans="1:3" ht="11.25" customHeight="1" x14ac:dyDescent="0.2">
      <c r="A22" s="19" t="s">
        <v>41</v>
      </c>
      <c r="B22" s="20">
        <v>0</v>
      </c>
      <c r="C22" s="20">
        <v>0</v>
      </c>
    </row>
    <row r="23" spans="1:3" ht="11.25" customHeight="1" x14ac:dyDescent="0.2">
      <c r="A23" s="19" t="s">
        <v>11</v>
      </c>
      <c r="B23" s="20">
        <v>6378219.5499999998</v>
      </c>
      <c r="C23" s="20">
        <v>12798377.73</v>
      </c>
    </row>
    <row r="24" spans="1:3" ht="11.25" customHeight="1" x14ac:dyDescent="0.2">
      <c r="A24" s="19" t="s">
        <v>12</v>
      </c>
      <c r="B24" s="20">
        <v>0</v>
      </c>
      <c r="C24" s="20">
        <v>0</v>
      </c>
    </row>
    <row r="25" spans="1:3" ht="11.25" customHeight="1" x14ac:dyDescent="0.2">
      <c r="A25" s="19" t="s">
        <v>13</v>
      </c>
      <c r="B25" s="20">
        <v>0</v>
      </c>
      <c r="C25" s="20">
        <v>0</v>
      </c>
    </row>
    <row r="26" spans="1:3" ht="11.25" customHeight="1" x14ac:dyDescent="0.2">
      <c r="A26" s="19" t="s">
        <v>14</v>
      </c>
      <c r="B26" s="20">
        <v>0</v>
      </c>
      <c r="C26" s="20">
        <v>0</v>
      </c>
    </row>
    <row r="27" spans="1:3" ht="11.25" customHeight="1" x14ac:dyDescent="0.2">
      <c r="A27" s="19" t="s">
        <v>15</v>
      </c>
      <c r="B27" s="20">
        <v>0</v>
      </c>
      <c r="C27" s="20">
        <v>0</v>
      </c>
    </row>
    <row r="28" spans="1:3" ht="11.25" customHeight="1" x14ac:dyDescent="0.2">
      <c r="A28" s="19" t="s">
        <v>16</v>
      </c>
      <c r="B28" s="20">
        <v>0</v>
      </c>
      <c r="C28" s="20">
        <v>0</v>
      </c>
    </row>
    <row r="29" spans="1:3" ht="11.25" customHeight="1" x14ac:dyDescent="0.2">
      <c r="A29" s="19" t="s">
        <v>42</v>
      </c>
      <c r="B29" s="20">
        <v>0</v>
      </c>
      <c r="C29" s="20">
        <v>0</v>
      </c>
    </row>
    <row r="30" spans="1:3" ht="11.25" customHeight="1" x14ac:dyDescent="0.2">
      <c r="A30" s="19" t="s">
        <v>17</v>
      </c>
      <c r="B30" s="20">
        <v>0</v>
      </c>
      <c r="C30" s="20">
        <v>0</v>
      </c>
    </row>
    <row r="31" spans="1:3" ht="11.25" customHeight="1" x14ac:dyDescent="0.2">
      <c r="A31" s="19" t="s">
        <v>18</v>
      </c>
      <c r="B31" s="20">
        <v>40883.64</v>
      </c>
      <c r="C31" s="20">
        <v>9783266.9000000004</v>
      </c>
    </row>
    <row r="32" spans="1:3" ht="11.25" customHeight="1" x14ac:dyDescent="0.2">
      <c r="A32" s="19" t="s">
        <v>19</v>
      </c>
      <c r="B32" s="20">
        <v>0</v>
      </c>
      <c r="C32" s="20">
        <v>0</v>
      </c>
    </row>
    <row r="33" spans="1:3" ht="11.25" customHeight="1" x14ac:dyDescent="0.2">
      <c r="A33" s="15" t="s">
        <v>43</v>
      </c>
      <c r="B33" s="18">
        <f>B4-B16</f>
        <v>16397581.439999998</v>
      </c>
      <c r="C33" s="18">
        <f>C4-C16</f>
        <v>41973356.969999999</v>
      </c>
    </row>
    <row r="34" spans="1:3" ht="11.25" customHeight="1" x14ac:dyDescent="0.2">
      <c r="A34" s="23"/>
      <c r="B34" s="22"/>
      <c r="C34" s="22"/>
    </row>
    <row r="35" spans="1:3" ht="11.25" customHeight="1" x14ac:dyDescent="0.2">
      <c r="A35" s="15" t="s">
        <v>47</v>
      </c>
      <c r="B35" s="22"/>
      <c r="C35" s="22"/>
    </row>
    <row r="36" spans="1:3" ht="11.25" customHeight="1" x14ac:dyDescent="0.2">
      <c r="A36" s="17" t="s">
        <v>1</v>
      </c>
      <c r="B36" s="18">
        <f>SUM(B37:B39)</f>
        <v>0</v>
      </c>
      <c r="C36" s="18">
        <f>SUM(C37:C39)</f>
        <v>0</v>
      </c>
    </row>
    <row r="37" spans="1:3" ht="11.25" customHeight="1" x14ac:dyDescent="0.2">
      <c r="A37" s="19" t="s">
        <v>20</v>
      </c>
      <c r="B37" s="20">
        <v>0</v>
      </c>
      <c r="C37" s="20">
        <v>0</v>
      </c>
    </row>
    <row r="38" spans="1:3" ht="11.25" customHeight="1" x14ac:dyDescent="0.2">
      <c r="A38" s="19" t="s">
        <v>21</v>
      </c>
      <c r="B38" s="20">
        <v>0</v>
      </c>
      <c r="C38" s="20">
        <v>0</v>
      </c>
    </row>
    <row r="39" spans="1:3" ht="11.25" customHeight="1" x14ac:dyDescent="0.2">
      <c r="A39" s="19" t="s">
        <v>22</v>
      </c>
      <c r="B39" s="20">
        <v>0</v>
      </c>
      <c r="C39" s="20">
        <v>0</v>
      </c>
    </row>
    <row r="40" spans="1:3" ht="11.25" customHeight="1" x14ac:dyDescent="0.2">
      <c r="A40" s="21"/>
      <c r="B40" s="22"/>
      <c r="C40" s="22"/>
    </row>
    <row r="41" spans="1:3" ht="11.25" customHeight="1" x14ac:dyDescent="0.2">
      <c r="A41" s="17" t="s">
        <v>6</v>
      </c>
      <c r="B41" s="18">
        <f>SUM(B42:B44)</f>
        <v>25827872.329999998</v>
      </c>
      <c r="C41" s="18">
        <f>SUM(C42:C44)</f>
        <v>20723558.470000003</v>
      </c>
    </row>
    <row r="42" spans="1:3" ht="11.25" customHeight="1" x14ac:dyDescent="0.2">
      <c r="A42" s="19" t="s">
        <v>20</v>
      </c>
      <c r="B42" s="20">
        <v>25753172.329999998</v>
      </c>
      <c r="C42" s="20">
        <v>18612539.420000002</v>
      </c>
    </row>
    <row r="43" spans="1:3" ht="11.25" customHeight="1" x14ac:dyDescent="0.2">
      <c r="A43" s="19" t="s">
        <v>21</v>
      </c>
      <c r="B43" s="20">
        <v>74700</v>
      </c>
      <c r="C43" s="20">
        <v>2111019.0499999998</v>
      </c>
    </row>
    <row r="44" spans="1:3" ht="11.25" customHeight="1" x14ac:dyDescent="0.2">
      <c r="A44" s="19" t="s">
        <v>23</v>
      </c>
      <c r="B44" s="20">
        <v>0</v>
      </c>
      <c r="C44" s="20">
        <v>0</v>
      </c>
    </row>
    <row r="45" spans="1:3" ht="11.25" customHeight="1" x14ac:dyDescent="0.2">
      <c r="A45" s="15" t="s">
        <v>44</v>
      </c>
      <c r="B45" s="18">
        <f>B36-B41</f>
        <v>-25827872.329999998</v>
      </c>
      <c r="C45" s="18">
        <f>C36-C41</f>
        <v>-20723558.470000003</v>
      </c>
    </row>
    <row r="46" spans="1:3" ht="11.25" customHeight="1" x14ac:dyDescent="0.2">
      <c r="A46" s="23"/>
      <c r="B46" s="22"/>
      <c r="C46" s="22"/>
    </row>
    <row r="47" spans="1:3" ht="11.25" customHeight="1" x14ac:dyDescent="0.2">
      <c r="A47" s="15" t="s">
        <v>48</v>
      </c>
      <c r="B47" s="22"/>
      <c r="C47" s="22"/>
    </row>
    <row r="48" spans="1:3" ht="11.25" customHeight="1" x14ac:dyDescent="0.2">
      <c r="A48" s="17" t="s">
        <v>1</v>
      </c>
      <c r="B48" s="18">
        <f>SUM(B49+B52)</f>
        <v>15202009.32</v>
      </c>
      <c r="C48" s="18">
        <f>SUM(C49+C52)</f>
        <v>0</v>
      </c>
    </row>
    <row r="49" spans="1:3" ht="11.25" customHeight="1" x14ac:dyDescent="0.2">
      <c r="A49" s="19" t="s">
        <v>24</v>
      </c>
      <c r="B49" s="20">
        <f>B50+B51</f>
        <v>0</v>
      </c>
      <c r="C49" s="20">
        <f>C50+C51</f>
        <v>0</v>
      </c>
    </row>
    <row r="50" spans="1:3" ht="11.25" customHeight="1" x14ac:dyDescent="0.2">
      <c r="A50" s="19" t="s">
        <v>25</v>
      </c>
      <c r="B50" s="20">
        <v>0</v>
      </c>
      <c r="C50" s="20">
        <v>0</v>
      </c>
    </row>
    <row r="51" spans="1:3" ht="11.25" customHeight="1" x14ac:dyDescent="0.2">
      <c r="A51" s="19" t="s">
        <v>26</v>
      </c>
      <c r="B51" s="20">
        <v>0</v>
      </c>
      <c r="C51" s="20">
        <v>0</v>
      </c>
    </row>
    <row r="52" spans="1:3" ht="11.25" customHeight="1" x14ac:dyDescent="0.2">
      <c r="A52" s="19" t="s">
        <v>27</v>
      </c>
      <c r="B52" s="20">
        <v>15202009.32</v>
      </c>
      <c r="C52" s="20">
        <v>0</v>
      </c>
    </row>
    <row r="53" spans="1:3" ht="11.25" customHeight="1" x14ac:dyDescent="0.2">
      <c r="A53" s="21"/>
      <c r="B53" s="22"/>
      <c r="C53" s="22"/>
    </row>
    <row r="54" spans="1:3" ht="11.25" customHeight="1" x14ac:dyDescent="0.2">
      <c r="A54" s="17" t="s">
        <v>6</v>
      </c>
      <c r="B54" s="18">
        <f>SUM(B55+B58)</f>
        <v>1815011.12</v>
      </c>
      <c r="C54" s="18">
        <f>SUM(C55+C58)</f>
        <v>15063669.210000001</v>
      </c>
    </row>
    <row r="55" spans="1:3" ht="11.25" customHeight="1" x14ac:dyDescent="0.2">
      <c r="A55" s="19" t="s">
        <v>28</v>
      </c>
      <c r="B55" s="20">
        <f>SUM(B56+B57)</f>
        <v>1815011.12</v>
      </c>
      <c r="C55" s="20">
        <f>SUM(C56+C57)</f>
        <v>4595602.5</v>
      </c>
    </row>
    <row r="56" spans="1:3" ht="11.25" customHeight="1" x14ac:dyDescent="0.2">
      <c r="A56" s="19" t="s">
        <v>25</v>
      </c>
      <c r="B56" s="20">
        <v>1815011.12</v>
      </c>
      <c r="C56" s="20">
        <v>4595602.5</v>
      </c>
    </row>
    <row r="57" spans="1:3" ht="11.25" customHeight="1" x14ac:dyDescent="0.2">
      <c r="A57" s="19" t="s">
        <v>26</v>
      </c>
      <c r="B57" s="20">
        <v>0</v>
      </c>
      <c r="C57" s="20">
        <v>0</v>
      </c>
    </row>
    <row r="58" spans="1:3" ht="11.25" customHeight="1" x14ac:dyDescent="0.2">
      <c r="A58" s="19" t="s">
        <v>29</v>
      </c>
      <c r="B58" s="20">
        <v>0</v>
      </c>
      <c r="C58" s="20">
        <v>10468066.710000001</v>
      </c>
    </row>
    <row r="59" spans="1:3" ht="11.25" customHeight="1" x14ac:dyDescent="0.2">
      <c r="A59" s="15" t="s">
        <v>45</v>
      </c>
      <c r="B59" s="18">
        <f>B48-B54</f>
        <v>13386998.199999999</v>
      </c>
      <c r="C59" s="18">
        <f>C48-C54</f>
        <v>-15063669.210000001</v>
      </c>
    </row>
    <row r="60" spans="1:3" ht="11.25" customHeight="1" x14ac:dyDescent="0.2">
      <c r="A60" s="23"/>
      <c r="B60" s="22"/>
      <c r="C60" s="22"/>
    </row>
    <row r="61" spans="1:3" ht="11.25" customHeight="1" x14ac:dyDescent="0.2">
      <c r="A61" s="15" t="s">
        <v>30</v>
      </c>
      <c r="B61" s="18">
        <f>B59+B45+B33</f>
        <v>3956707.3099999987</v>
      </c>
      <c r="C61" s="18">
        <f>C59+C45+C33</f>
        <v>6186129.2899999917</v>
      </c>
    </row>
    <row r="62" spans="1:3" ht="11.25" customHeight="1" x14ac:dyDescent="0.2">
      <c r="A62" s="23"/>
      <c r="B62" s="22"/>
      <c r="C62" s="22"/>
    </row>
    <row r="63" spans="1:3" ht="11.25" customHeight="1" x14ac:dyDescent="0.2">
      <c r="A63" s="15" t="s">
        <v>31</v>
      </c>
      <c r="B63" s="18">
        <v>6245643.4000000004</v>
      </c>
      <c r="C63" s="18">
        <v>60514.11</v>
      </c>
    </row>
    <row r="64" spans="1:3" ht="11.25" customHeight="1" x14ac:dyDescent="0.2">
      <c r="A64" s="23"/>
      <c r="B64" s="22"/>
      <c r="C64" s="22"/>
    </row>
    <row r="65" spans="1:3" ht="11.25" customHeight="1" x14ac:dyDescent="0.2">
      <c r="A65" s="15" t="s">
        <v>32</v>
      </c>
      <c r="B65" s="18">
        <v>10202350.710000001</v>
      </c>
      <c r="C65" s="18">
        <v>6246643.4000000004</v>
      </c>
    </row>
    <row r="66" spans="1:3" ht="11.25" customHeight="1" x14ac:dyDescent="0.2">
      <c r="A66" s="24"/>
      <c r="B66" s="25"/>
      <c r="C66" s="26"/>
    </row>
    <row r="68" spans="1:3" ht="27.75" customHeight="1" x14ac:dyDescent="0.2">
      <c r="A68" s="11" t="s">
        <v>37</v>
      </c>
      <c r="B68" s="12"/>
      <c r="C68" s="12"/>
    </row>
    <row r="72" spans="1:3" x14ac:dyDescent="0.2">
      <c r="A72" s="4"/>
      <c r="B72" s="4"/>
      <c r="C72" s="5"/>
    </row>
    <row r="73" spans="1:3" ht="12.75" x14ac:dyDescent="0.2">
      <c r="A73" s="6" t="s">
        <v>50</v>
      </c>
      <c r="B73" s="13" t="s">
        <v>51</v>
      </c>
      <c r="C73" s="13"/>
    </row>
    <row r="74" spans="1:3" x14ac:dyDescent="0.2">
      <c r="A74" s="7" t="s">
        <v>52</v>
      </c>
      <c r="B74" s="14" t="s">
        <v>53</v>
      </c>
      <c r="C74" s="14"/>
    </row>
    <row r="75" spans="1:3" x14ac:dyDescent="0.2">
      <c r="A75" s="7" t="s">
        <v>54</v>
      </c>
      <c r="B75" s="14" t="s">
        <v>55</v>
      </c>
      <c r="C75" s="14"/>
    </row>
  </sheetData>
  <sheetProtection formatCells="0" formatColumns="0" formatRows="0" autoFilter="0"/>
  <mergeCells count="5">
    <mergeCell ref="A1:C1"/>
    <mergeCell ref="A68:C68"/>
    <mergeCell ref="B73:C73"/>
    <mergeCell ref="B74:C74"/>
    <mergeCell ref="B75:C75"/>
  </mergeCells>
  <pageMargins left="0.70866141732283472" right="0.70866141732283472" top="0.55118110236220474" bottom="0.74803149606299213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791AF0-688B-4618-90A5-1FF812A11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hugoteer@hotmail.com</cp:lastModifiedBy>
  <cp:revision/>
  <cp:lastPrinted>2020-02-05T15:38:52Z</cp:lastPrinted>
  <dcterms:created xsi:type="dcterms:W3CDTF">2012-12-11T20:31:36Z</dcterms:created>
  <dcterms:modified xsi:type="dcterms:W3CDTF">2023-05-01T13:19:12Z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