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2021 TIRULO V\Informacion Contable\21 Estado analitico activo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G15" i="1" s="1"/>
  <c r="F15" i="1"/>
  <c r="E15" i="1"/>
  <c r="D15" i="1"/>
  <c r="C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 s="1"/>
  <c r="G4" i="1" s="1"/>
  <c r="F6" i="1"/>
  <c r="E6" i="1"/>
  <c r="E4" i="1" s="1"/>
  <c r="D6" i="1"/>
  <c r="C6" i="1"/>
  <c r="C4" i="1" s="1"/>
  <c r="F4" i="1"/>
  <c r="D4" i="1"/>
</calcChain>
</file>

<file path=xl/sharedStrings.xml><?xml version="1.0" encoding="utf-8"?>
<sst xmlns="http://schemas.openxmlformats.org/spreadsheetml/2006/main" count="33" uniqueCount="33">
  <si>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</si>
  <si>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</si>
  <si>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</si>
  <si>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</si>
  <si>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</si>
  <si>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</si>
  <si>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“Bajo protesta de decir verdad declaramos que los Estados Financieros y sus notas, son razonablemente correctos y son responsabilidad del emisor”.</t>
  </si>
  <si>
    <t>____________________________________</t>
  </si>
  <si>
    <t>_________________________________</t>
  </si>
  <si>
    <t>TESORERA MUNICIPAL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</si>
  <si>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</si>
  <si>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</si>
  <si>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</si>
  <si>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</si>
  <si>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</si>
  <si>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</si>
  <si>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</si>
  <si>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</si>
  <si>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</si>
  <si>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</si>
  <si>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</si>
  <si>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</si>
  <si>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</si>
  <si>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</si>
  <si>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</si>
  <si>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</si>
  <si>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</si>
  <si>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</si>
  <si>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</si>
  <si>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VICTORIA GTO
ESTADO ANALÍTICO DEL ACTIVO
DEL 1 DE ENERO AL 31 DE DICIEMBRE DEL 2021</t>
  </si>
  <si>
    <t>LIC. JUAN DIEGO RAMÍREZ RINCÓN</t>
  </si>
  <si>
    <t xml:space="preserve">PRESIDENTE  MUNICIPAL </t>
  </si>
  <si>
    <t>T.C. KARLA GRISELDA LÓPEZ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</si>
</sst>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8" fillId="0" borderId="0" xfId="8" applyFont="1" applyBorder="1" applyAlignment="1" applyProtection="1">
      <alignment vertical="top" wrapText="1"/>
      <protection locked="0"/>
    </xf>
    <xf numFmtId="4" fontId="8" fillId="0" borderId="0" xfId="8" applyNumberFormat="1" applyFont="1" applyBorder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9" fillId="0" borderId="0" xfId="8" applyFont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9" fillId="0" borderId="0" xfId="8" applyNumberFormat="1" applyFont="1" applyBorder="1" applyAlignment="1" applyProtection="1">
      <alignment horizontal="center" vertical="center"/>
      <protection locked="0"/>
    </xf>
    <xf numFmtId="4" fontId="3" fillId="0" borderId="0" xfId="8" applyNumberFormat="1" applyFont="1" applyBorder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6</xdr:row>
      <xdr:rowOff>80420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1076325"/>
          <a:ext cx="0" cy="5090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0</xdr:row>
      <xdr:rowOff>475118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200" cy="475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activeCell="B17" sqref="B1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6" t="s">
        <v>29</v>
      </c>
      <c r="B1" s="27"/>
      <c r="C1" s="27"/>
      <c r="D1" s="27"/>
      <c r="E1" s="27"/>
      <c r="F1" s="27"/>
      <c r="G1" s="28"/>
    </row>
    <row r="2" spans="1:7" ht="33.75" x14ac:dyDescent="0.2">
      <c r="A2" s="2"/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x14ac:dyDescent="0.2">
      <c r="A3" s="13"/>
      <c r="B3" s="14"/>
      <c r="C3" s="17"/>
      <c r="D3" s="17"/>
      <c r="E3" s="17"/>
      <c r="F3" s="17"/>
      <c r="G3" s="18"/>
    </row>
    <row r="4" spans="1:7" x14ac:dyDescent="0.2">
      <c r="A4" s="21" t="s">
        <v>10</v>
      </c>
      <c r="B4" s="11"/>
      <c r="C4" s="19">
        <f>SUM(C6+C15)</f>
        <v>328393333.44999999</v>
      </c>
      <c r="D4" s="19">
        <f>SUM(D6+D15)</f>
        <v>468970248.97000003</v>
      </c>
      <c r="E4" s="19">
        <f>SUM(E6+E15)</f>
        <v>395144756.21999997</v>
      </c>
      <c r="F4" s="19">
        <f>SUM(F6+F15)</f>
        <v>402218826.19999999</v>
      </c>
      <c r="G4" s="19">
        <f>SUM(G6+G15)</f>
        <v>73825492.750000015</v>
      </c>
    </row>
    <row r="5" spans="1:7" x14ac:dyDescent="0.2">
      <c r="A5" s="21"/>
      <c r="B5" s="11"/>
      <c r="C5" s="24"/>
      <c r="D5" s="24"/>
      <c r="E5" s="24"/>
      <c r="F5" s="24"/>
      <c r="G5" s="24"/>
    </row>
    <row r="6" spans="1:7" x14ac:dyDescent="0.2">
      <c r="A6" s="12">
        <v>1100</v>
      </c>
      <c r="B6" s="23" t="s">
        <v>11</v>
      </c>
      <c r="C6" s="19">
        <f>SUM(C7:C13)</f>
        <v>28410654.48</v>
      </c>
      <c r="D6" s="19">
        <f>SUM(D7:D13)</f>
        <v>372773208.78000003</v>
      </c>
      <c r="E6" s="19">
        <f>SUM(E7:E13)</f>
        <v>385663049.08999997</v>
      </c>
      <c r="F6" s="19">
        <f>SUM(F7:F13)</f>
        <v>15520814.170000017</v>
      </c>
      <c r="G6" s="24">
        <f>SUM(G7:G13)</f>
        <v>-12889840.309999984</v>
      </c>
    </row>
    <row r="7" spans="1:7" x14ac:dyDescent="0.2">
      <c r="A7" s="12">
        <v>1110</v>
      </c>
      <c r="B7" s="16" t="s">
        <v>12</v>
      </c>
      <c r="C7" s="24">
        <v>11486102.85</v>
      </c>
      <c r="D7" s="24">
        <v>273822845.67000002</v>
      </c>
      <c r="E7" s="24">
        <v>285248434.41000003</v>
      </c>
      <c r="F7" s="24">
        <f>C7+D7-E7</f>
        <v>60514.110000014305</v>
      </c>
      <c r="G7" s="24">
        <f t="shared" ref="G7:G13" si="0">F7-C7</f>
        <v>-11425588.739999985</v>
      </c>
    </row>
    <row r="8" spans="1:7" x14ac:dyDescent="0.2">
      <c r="A8" s="12">
        <v>1120</v>
      </c>
      <c r="B8" s="16" t="s">
        <v>13</v>
      </c>
      <c r="C8" s="24">
        <v>4134275.31</v>
      </c>
      <c r="D8" s="24">
        <v>68114359.359999999</v>
      </c>
      <c r="E8" s="24">
        <v>68113113.469999999</v>
      </c>
      <c r="F8" s="24">
        <f t="shared" ref="F8:F13" si="1">C8+D8-E8</f>
        <v>4135521.200000003</v>
      </c>
      <c r="G8" s="24">
        <f t="shared" si="0"/>
        <v>1245.8900000029244</v>
      </c>
    </row>
    <row r="9" spans="1:7" x14ac:dyDescent="0.2">
      <c r="A9" s="12">
        <v>1130</v>
      </c>
      <c r="B9" s="16" t="s">
        <v>14</v>
      </c>
      <c r="C9" s="24">
        <v>12790276.32</v>
      </c>
      <c r="D9" s="24">
        <v>30836003.75</v>
      </c>
      <c r="E9" s="24">
        <v>32301501.210000001</v>
      </c>
      <c r="F9" s="24">
        <f t="shared" si="1"/>
        <v>11324778.859999999</v>
      </c>
      <c r="G9" s="24">
        <f t="shared" si="0"/>
        <v>-1465497.4600000009</v>
      </c>
    </row>
    <row r="10" spans="1:7" x14ac:dyDescent="0.2">
      <c r="A10" s="12">
        <v>1140</v>
      </c>
      <c r="B10" s="16" t="s">
        <v>15</v>
      </c>
      <c r="C10" s="24">
        <v>0</v>
      </c>
      <c r="D10" s="24">
        <v>0</v>
      </c>
      <c r="E10" s="24">
        <v>0</v>
      </c>
      <c r="F10" s="24">
        <f t="shared" si="1"/>
        <v>0</v>
      </c>
      <c r="G10" s="24">
        <f t="shared" si="0"/>
        <v>0</v>
      </c>
    </row>
    <row r="11" spans="1:7" x14ac:dyDescent="0.2">
      <c r="A11" s="12">
        <v>1150</v>
      </c>
      <c r="B11" s="16" t="s">
        <v>16</v>
      </c>
      <c r="C11" s="24">
        <v>0</v>
      </c>
      <c r="D11" s="24">
        <v>0</v>
      </c>
      <c r="E11" s="24">
        <v>0</v>
      </c>
      <c r="F11" s="24">
        <f t="shared" si="1"/>
        <v>0</v>
      </c>
      <c r="G11" s="24">
        <f t="shared" si="0"/>
        <v>0</v>
      </c>
    </row>
    <row r="12" spans="1:7" x14ac:dyDescent="0.2">
      <c r="A12" s="12">
        <v>1160</v>
      </c>
      <c r="B12" s="16" t="s">
        <v>17</v>
      </c>
      <c r="C12" s="24">
        <v>0</v>
      </c>
      <c r="D12" s="24">
        <v>0</v>
      </c>
      <c r="E12" s="24">
        <v>0</v>
      </c>
      <c r="F12" s="24">
        <f t="shared" si="1"/>
        <v>0</v>
      </c>
      <c r="G12" s="24">
        <f t="shared" si="0"/>
        <v>0</v>
      </c>
    </row>
    <row r="13" spans="1:7" x14ac:dyDescent="0.2">
      <c r="A13" s="12">
        <v>1190</v>
      </c>
      <c r="B13" s="16" t="s">
        <v>18</v>
      </c>
      <c r="C13" s="24">
        <v>0</v>
      </c>
      <c r="D13" s="24">
        <v>0</v>
      </c>
      <c r="E13" s="24">
        <v>0</v>
      </c>
      <c r="F13" s="24">
        <f t="shared" si="1"/>
        <v>0</v>
      </c>
      <c r="G13" s="24">
        <f t="shared" si="0"/>
        <v>0</v>
      </c>
    </row>
    <row r="14" spans="1:7" x14ac:dyDescent="0.2">
      <c r="A14" s="12"/>
      <c r="B14" s="16"/>
      <c r="C14" s="19"/>
      <c r="D14" s="19"/>
      <c r="E14" s="19"/>
      <c r="F14" s="19"/>
      <c r="G14" s="19"/>
    </row>
    <row r="15" spans="1:7" x14ac:dyDescent="0.2">
      <c r="A15" s="12">
        <v>1200</v>
      </c>
      <c r="B15" s="23" t="s">
        <v>19</v>
      </c>
      <c r="C15" s="19">
        <f>SUM(C16:C24)</f>
        <v>299982678.96999997</v>
      </c>
      <c r="D15" s="19">
        <f>SUM(D16:D24)</f>
        <v>96197040.189999998</v>
      </c>
      <c r="E15" s="19">
        <f>SUM(E16:E24)</f>
        <v>9481707.1300000008</v>
      </c>
      <c r="F15" s="19">
        <f>SUM(F16:F24)</f>
        <v>386698012.02999997</v>
      </c>
      <c r="G15" s="19">
        <f>SUM(G16:G24)</f>
        <v>86715333.060000002</v>
      </c>
    </row>
    <row r="16" spans="1:7" x14ac:dyDescent="0.2">
      <c r="A16" s="12">
        <v>1210</v>
      </c>
      <c r="B16" s="16" t="s">
        <v>20</v>
      </c>
      <c r="C16" s="24">
        <v>0</v>
      </c>
      <c r="D16" s="24">
        <v>0</v>
      </c>
      <c r="E16" s="24">
        <v>0</v>
      </c>
      <c r="F16" s="24">
        <f>C16+D16-E16</f>
        <v>0</v>
      </c>
      <c r="G16" s="24">
        <f t="shared" ref="G16:G24" si="2">F16-C16</f>
        <v>0</v>
      </c>
    </row>
    <row r="17" spans="1:7" x14ac:dyDescent="0.2">
      <c r="A17" s="12">
        <v>1220</v>
      </c>
      <c r="B17" s="16" t="s">
        <v>21</v>
      </c>
      <c r="C17" s="25">
        <v>0</v>
      </c>
      <c r="D17" s="25">
        <v>0</v>
      </c>
      <c r="E17" s="25">
        <v>0</v>
      </c>
      <c r="F17" s="25">
        <f t="shared" ref="F17:F24" si="3">C17+D17-E17</f>
        <v>0</v>
      </c>
      <c r="G17" s="25">
        <f t="shared" si="2"/>
        <v>0</v>
      </c>
    </row>
    <row r="18" spans="1:7" x14ac:dyDescent="0.2">
      <c r="A18" s="12">
        <v>1230</v>
      </c>
      <c r="B18" s="16" t="s">
        <v>22</v>
      </c>
      <c r="C18" s="25">
        <v>287879242.13999999</v>
      </c>
      <c r="D18" s="25">
        <v>95683553.25</v>
      </c>
      <c r="E18" s="25">
        <v>9481707.1300000008</v>
      </c>
      <c r="F18" s="25">
        <f t="shared" si="3"/>
        <v>374081088.25999999</v>
      </c>
      <c r="G18" s="25">
        <f t="shared" si="2"/>
        <v>86201846.120000005</v>
      </c>
    </row>
    <row r="19" spans="1:7" x14ac:dyDescent="0.2">
      <c r="A19" s="12">
        <v>1240</v>
      </c>
      <c r="B19" s="16" t="s">
        <v>23</v>
      </c>
      <c r="C19" s="24">
        <v>14499995.66</v>
      </c>
      <c r="D19" s="24">
        <v>513486.94</v>
      </c>
      <c r="E19" s="24">
        <v>0</v>
      </c>
      <c r="F19" s="24">
        <f t="shared" si="3"/>
        <v>15013482.6</v>
      </c>
      <c r="G19" s="24">
        <f t="shared" si="2"/>
        <v>513486.93999999948</v>
      </c>
    </row>
    <row r="20" spans="1:7" x14ac:dyDescent="0.2">
      <c r="A20" s="12">
        <v>1250</v>
      </c>
      <c r="B20" s="16" t="s">
        <v>24</v>
      </c>
      <c r="C20" s="24">
        <v>1391927.96</v>
      </c>
      <c r="D20" s="24">
        <v>0</v>
      </c>
      <c r="E20" s="24">
        <v>0</v>
      </c>
      <c r="F20" s="24">
        <f t="shared" si="3"/>
        <v>1391927.96</v>
      </c>
      <c r="G20" s="24">
        <f t="shared" si="2"/>
        <v>0</v>
      </c>
    </row>
    <row r="21" spans="1:7" x14ac:dyDescent="0.2">
      <c r="A21" s="12">
        <v>1260</v>
      </c>
      <c r="B21" s="16" t="s">
        <v>25</v>
      </c>
      <c r="C21" s="24">
        <v>-10180354.560000001</v>
      </c>
      <c r="D21" s="24">
        <v>0</v>
      </c>
      <c r="E21" s="24">
        <v>0</v>
      </c>
      <c r="F21" s="24">
        <f t="shared" si="3"/>
        <v>-10180354.560000001</v>
      </c>
      <c r="G21" s="24">
        <f t="shared" si="2"/>
        <v>0</v>
      </c>
    </row>
    <row r="22" spans="1:7" x14ac:dyDescent="0.2">
      <c r="A22" s="12">
        <v>1270</v>
      </c>
      <c r="B22" s="16" t="s">
        <v>26</v>
      </c>
      <c r="C22" s="24">
        <v>6391867.7699999996</v>
      </c>
      <c r="D22" s="24">
        <v>0</v>
      </c>
      <c r="E22" s="24">
        <v>0</v>
      </c>
      <c r="F22" s="24">
        <f t="shared" si="3"/>
        <v>6391867.7699999996</v>
      </c>
      <c r="G22" s="24">
        <f t="shared" si="2"/>
        <v>0</v>
      </c>
    </row>
    <row r="23" spans="1:7" x14ac:dyDescent="0.2">
      <c r="A23" s="12">
        <v>1280</v>
      </c>
      <c r="B23" s="16" t="s">
        <v>27</v>
      </c>
      <c r="C23" s="24">
        <v>0</v>
      </c>
      <c r="D23" s="24">
        <v>0</v>
      </c>
      <c r="E23" s="24">
        <v>0</v>
      </c>
      <c r="F23" s="24">
        <f t="shared" si="3"/>
        <v>0</v>
      </c>
      <c r="G23" s="24">
        <f t="shared" si="2"/>
        <v>0</v>
      </c>
    </row>
    <row r="24" spans="1:7" x14ac:dyDescent="0.2">
      <c r="A24" s="12">
        <v>1290</v>
      </c>
      <c r="B24" s="16" t="s">
        <v>28</v>
      </c>
      <c r="C24" s="24">
        <v>0</v>
      </c>
      <c r="D24" s="24">
        <v>0</v>
      </c>
      <c r="E24" s="24">
        <v>0</v>
      </c>
      <c r="F24" s="24">
        <f t="shared" si="3"/>
        <v>0</v>
      </c>
      <c r="G24" s="24">
        <f t="shared" si="2"/>
        <v>0</v>
      </c>
    </row>
    <row r="25" spans="1:7" x14ac:dyDescent="0.2">
      <c r="A25" s="22"/>
      <c r="B25" s="15"/>
      <c r="C25" s="20"/>
      <c r="D25" s="20"/>
      <c r="E25" s="20"/>
      <c r="F25" s="20"/>
      <c r="G25" s="20"/>
    </row>
    <row r="26" spans="1:7" x14ac:dyDescent="0.2">
      <c r="B26" s="29" t="s">
        <v>6</v>
      </c>
      <c r="C26" s="29"/>
      <c r="D26" s="29"/>
      <c r="E26" s="29"/>
      <c r="F26" s="29"/>
      <c r="G26" s="29"/>
    </row>
    <row r="29" spans="1:7" ht="14.25" x14ac:dyDescent="0.2">
      <c r="B29" s="5"/>
      <c r="C29" s="5"/>
      <c r="D29" s="6"/>
      <c r="E29" s="7"/>
      <c r="F29" s="7"/>
    </row>
    <row r="30" spans="1:7" ht="12.75" x14ac:dyDescent="0.2">
      <c r="B30" s="8" t="s">
        <v>7</v>
      </c>
      <c r="C30" s="9"/>
      <c r="D30" s="7"/>
      <c r="E30" s="30" t="s">
        <v>8</v>
      </c>
      <c r="F30" s="30"/>
    </row>
    <row r="31" spans="1:7" x14ac:dyDescent="0.2">
      <c r="B31" s="10" t="s">
        <v>30</v>
      </c>
      <c r="C31" s="9"/>
      <c r="D31" s="7"/>
      <c r="E31" s="31" t="s">
        <v>32</v>
      </c>
      <c r="F31" s="31"/>
    </row>
    <row r="32" spans="1:7" x14ac:dyDescent="0.2">
      <c r="B32" s="10" t="s">
        <v>31</v>
      </c>
      <c r="C32" s="9"/>
      <c r="D32" s="7"/>
      <c r="E32" s="31" t="s">
        <v>9</v>
      </c>
      <c r="F32" s="31"/>
    </row>
  </sheetData>
  <sheetProtection formatCells="0" formatColumns="0" formatRows="0" autoFilter="0"/>
  <mergeCells count="5">
    <mergeCell ref="A1:G1"/>
    <mergeCell ref="B26:G26"/>
    <mergeCell ref="E30:F30"/>
    <mergeCell ref="E31:F31"/>
    <mergeCell ref="E32:F32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 EGRESOS</cp:lastModifiedBy>
  <cp:lastPrinted>2022-01-27T00:27:28Z</cp:lastPrinted>
  <dcterms:created xsi:type="dcterms:W3CDTF">2014-02-09T04:04:15Z</dcterms:created>
  <dcterms:modified xsi:type="dcterms:W3CDTF">2022-02-04T19:42:12Z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